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0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'Лист1'!$A$1:$C$64</definedName>
  </definedNames>
  <calcPr fullCalcOnLoad="1"/>
</workbook>
</file>

<file path=xl/sharedStrings.xml><?xml version="1.0" encoding="utf-8"?>
<sst xmlns="http://schemas.openxmlformats.org/spreadsheetml/2006/main" count="108" uniqueCount="107">
  <si>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</si>
  <si>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</si>
  <si>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</si>
  <si>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</si>
  <si>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</si>
  <si>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</si>
  <si>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</si>
  <si>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</si>
  <si>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</si>
  <si>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</si>
  <si>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</si>
  <si>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</si>
  <si>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</si>
  <si>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</si>
  <si>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</si>
  <si>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000 1 06 01000 00 0000 110</t>
  </si>
  <si>
    <t>000 1 06  06010 00 0000 110</t>
  </si>
  <si>
    <t>ГОСУДАРСТВЕННАЯ ПОШЛИНА, СБОРЫ</t>
  </si>
  <si>
    <t>000 1 06 01030 10 0000 110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</si>
  <si>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</si>
  <si>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</si>
  <si>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</si>
  <si>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</si>
  <si>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</si>
  <si>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</si>
  <si>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</si>
  <si>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</si>
  <si>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</si>
  <si>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</si>
  <si>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</si>
  <si>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</si>
  <si>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</si>
  <si>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000 1 09 00000 00 0000 000</t>
  </si>
  <si>
    <t>ЗАДОЛЖЕННОСТЬ И ПЕРЕРАСЧЕТЫ ПО ОТМЕНЕННЫМ НАЛОГАМ И СБОРАМ,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</si>
  <si>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</si>
  <si>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000 1 05 00000 00 0000 000</t>
  </si>
  <si>
    <t>000 1 05 03000 00 0000 110</t>
  </si>
  <si>
    <t>НАЛОГИ НА СОВОКУПНЫЙ НАЛОГ</t>
  </si>
  <si>
    <t>Единый сельскохозяйственный налог</t>
  </si>
  <si>
    <t>000 1 13 00000 00 0000 000</t>
  </si>
  <si>
    <t>ДОХОДЫ ОТ ОКАЗАНИЯ ПЛАТНЫХ УСЛУГ И КОМПЕНСАЦИИ ЗАТРАТ ГОСУДАРСТВА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</si>
  <si>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 </t>
  </si>
  <si>
    <t>000 1 09 04053 10 0000 110</t>
  </si>
  <si>
    <t>000 1 13 01995 10 0000 130</t>
  </si>
  <si>
    <t>Единый сельскохозяйственный налог, зачисляемый в бюджеты поселений</t>
  </si>
  <si>
    <t>000 1 05 03010 01 0000 110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</si>
  <si>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</si>
  <si>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</si>
  <si>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000 1 16 00000 00 0000 140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</si>
  <si>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</si>
  <si>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</si>
  <si>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 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</si>
  <si>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</si>
  <si>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
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</si>
  <si>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</si>
  <si>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</si>
  <si>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</si>
  <si>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000 2 00 00000 00 0000 000</t>
  </si>
  <si>
    <t xml:space="preserve">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</si>
  <si>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Второвское</t>
  </si>
  <si>
    <t xml:space="preserve">                                                                                                       Камешковского района </t>
  </si>
  <si>
    <t>Прочие доходы от оказания платных услуг (работ) получателями средств  бюджетов  сельских поселений</t>
  </si>
  <si>
    <t>Дотации бюджетам сельских поселений на выравнивание бюджетной обеспеченности</t>
  </si>
  <si>
    <t xml:space="preserve">Прочие субсидии бюджетам сельских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 </t>
  </si>
  <si>
    <t>Прочие субсидии бюджетам сельских поселений (субсидии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</si>
  <si>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</si>
  <si>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000 1 06 06043 10 0000 110</t>
  </si>
  <si>
    <t>000 1 06 06033 10 0000 110</t>
  </si>
  <si>
    <t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</si>
  <si>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</si>
  <si>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000 1 11 09000 00 0000 120</t>
  </si>
  <si>
    <t>ДОХОДЫ ОТ ПРОДАЖИ МАТЕРИАЛЬНЫХ И НЕМАТЕРИАЛЬНЫХ АКТИВОВ</t>
  </si>
  <si>
    <t>000 1 01 02040 01 0000 110</t>
  </si>
  <si>
    <t>Налог на доходы физических лиц в виде фиксорованных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</si>
  <si>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</si>
  <si>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</si>
  <si>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</si>
  <si>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</si>
  <si>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</si>
  <si>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</si>
  <si>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000 1 11 05035 10 0000 120 </t>
  </si>
  <si>
    <t>Доходы от сдачи в аренду имущества, находящегося в оперативном управлении органов управленитя сельских по селений и созданных ими учреждений (за исключением имущества муниципальных бюджетных и автономных учреждений)</t>
  </si>
  <si>
    <t>000 1 14 00000 00 0000 400</t>
  </si>
  <si>
    <t>000 2 02 29999 10 7039 151</t>
  </si>
  <si>
    <t xml:space="preserve">000 2 02 29999 10 7023 151 </t>
  </si>
  <si>
    <t>000 2 02 35118 10 0000 151</t>
  </si>
  <si>
    <t>000 2 02 15001 10 0000 151</t>
  </si>
  <si>
    <t>2017 год</t>
  </si>
  <si>
    <t>000 2 02 49999 10 8044 151</t>
  </si>
  <si>
    <t>Прочие межбюджетные трансферты, передаваемые бюджетам (Прочие межбюджетные трансферты, передаваемые бюджетам муниципальных образований на сбалансированность)</t>
  </si>
  <si>
    <t>Прочие межбюджетные трансферты передаваемые бюджетам сельских поселений ( Прочие межбюджетные трансферты,передаваемые бюджетам муниципальных образований на сбалансированность в целях стимулирования органов местного самоуправления. Способствующих развитию гражданского общества путем введения самообложения граждан и через добровольные пожертвования, а также реализацию мероприятий по заявкам сельских старост)</t>
  </si>
  <si>
    <t>000 2 02 49999 10 8069 151</t>
  </si>
  <si>
    <t>Прочие безвозмездные поступления в бюджеты сельских поселений</t>
  </si>
  <si>
    <t>000 2 07 05030 10 0000 180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</si>
  <si>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</si>
  <si>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</si>
  <si>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</si>
  <si>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авномных учреждений)</t>
  </si>
  <si>
    <t>000 1 13 02995 10 0000 130</t>
  </si>
  <si>
    <t>Прочие доходы от компенсации затрат бюджетов сельских поселений</t>
  </si>
  <si>
    <t>000 1 17 00000 00 0000 180</t>
  </si>
  <si>
    <t>ПРОЧИЕ НЕНАЛОГОВЫЕ ДОХОДЫ</t>
  </si>
  <si>
    <t>000 1 17 01050 10 0000 180</t>
  </si>
  <si>
    <t>Невыясненные поступления, зачисляемые в бюджеты сельских поселений</t>
  </si>
  <si>
    <t xml:space="preserve">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</si>
  <si>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от 06.04.2018 № 122     </t>
  </si>
  <si>
    <t xml:space="preserve">Поступление доходов в бюджет муниципального образования Второвское Камешковского района на 2017 год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</si>
</sst>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;[Red]0.0"/>
  </numFmts>
  <fonts count="46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6" fillId="0" borderId="20" xfId="0" applyNumberFormat="1" applyFont="1" applyFill="1" applyBorder="1" applyAlignment="1" applyProtection="1">
      <alignment horizontal="justify" vertical="center" wrapText="1"/>
      <protection/>
    </xf>
    <xf numFmtId="0" fontId="4" fillId="0" borderId="22" xfId="0" applyNumberFormat="1" applyFont="1" applyFill="1" applyBorder="1" applyAlignment="1" applyProtection="1">
      <alignment horizontal="justify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9" fontId="7" fillId="0" borderId="29" xfId="0" applyNumberFormat="1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69" fontId="7" fillId="0" borderId="3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164" fontId="7" fillId="0" borderId="34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justify" vertical="center" wrapText="1"/>
      <protection/>
    </xf>
    <xf numFmtId="164" fontId="7" fillId="0" borderId="3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169" fontId="3" fillId="0" borderId="32" xfId="0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164" fontId="7" fillId="0" borderId="38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SheetLayoutView="110" zoomScalePageLayoutView="0" workbookViewId="0" topLeftCell="A55">
      <selection activeCell="F13" sqref="F13"/>
    </sheetView>
  </sheetViews>
  <sheetFormatPr defaultColWidth="9.00390625" defaultRowHeight="12.75"/>
  <cols>
    <col min="1" max="1" width="25.125" style="3" customWidth="1"/>
    <col min="2" max="2" width="65.125" style="0" bestFit="1" customWidth="1"/>
    <col min="3" max="3" width="13.25390625" style="0" customWidth="1"/>
  </cols>
  <sheetData>
    <row r="1" spans="2:3" ht="12.75">
      <c r="B1" s="60" t="s">
        <v>104</v>
      </c>
      <c r="C1" s="60"/>
    </row>
    <row r="2" spans="1:3" ht="15">
      <c r="A2" s="4"/>
      <c r="B2" s="60" t="s">
        <v>58</v>
      </c>
      <c r="C2" s="60"/>
    </row>
    <row r="3" spans="1:3" ht="15">
      <c r="A3" s="4"/>
      <c r="B3" s="60" t="s">
        <v>59</v>
      </c>
      <c r="C3" s="60"/>
    </row>
    <row r="4" spans="1:3" ht="15">
      <c r="A4" s="4"/>
      <c r="B4" s="60" t="s">
        <v>60</v>
      </c>
      <c r="C4" s="60"/>
    </row>
    <row r="5" spans="1:3" ht="15">
      <c r="A5" s="4"/>
      <c r="B5" s="60" t="s">
        <v>105</v>
      </c>
      <c r="C5" s="60"/>
    </row>
    <row r="6" spans="1:3" ht="6.75" customHeight="1">
      <c r="A6" s="4"/>
      <c r="B6" s="5"/>
      <c r="C6" s="7"/>
    </row>
    <row r="7" spans="1:3" ht="27" customHeight="1">
      <c r="A7" s="78" t="s">
        <v>106</v>
      </c>
      <c r="B7" s="79"/>
      <c r="C7" s="79"/>
    </row>
    <row r="8" spans="2:3" ht="15">
      <c r="B8" s="6"/>
      <c r="C8" s="4"/>
    </row>
    <row r="9" spans="1:3" ht="13.5" thickBot="1">
      <c r="A9" s="8"/>
      <c r="B9" s="13"/>
      <c r="C9" s="9"/>
    </row>
    <row r="10" spans="1:3" s="2" customFormat="1" ht="27" customHeight="1">
      <c r="A10" s="28" t="s">
        <v>0</v>
      </c>
      <c r="B10" s="29" t="s">
        <v>1</v>
      </c>
      <c r="C10" s="30" t="s">
        <v>87</v>
      </c>
    </row>
    <row r="11" spans="1:3" s="2" customFormat="1" ht="13.5" thickBot="1">
      <c r="A11" s="21" t="s">
        <v>7</v>
      </c>
      <c r="B11" s="22" t="s">
        <v>8</v>
      </c>
      <c r="C11" s="19"/>
    </row>
    <row r="12" spans="1:3" s="1" customFormat="1" ht="13.5" thickBot="1">
      <c r="A12" s="23" t="s">
        <v>10</v>
      </c>
      <c r="B12" s="24" t="s">
        <v>2</v>
      </c>
      <c r="C12" s="46">
        <f>C13</f>
        <v>524.4999999999999</v>
      </c>
    </row>
    <row r="13" spans="1:3" s="1" customFormat="1" ht="12.75">
      <c r="A13" s="20" t="s">
        <v>11</v>
      </c>
      <c r="B13" s="12" t="s">
        <v>3</v>
      </c>
      <c r="C13" s="45">
        <f>C14+C15+C16+C17</f>
        <v>524.4999999999999</v>
      </c>
    </row>
    <row r="14" spans="1:3" s="1" customFormat="1" ht="51.75" customHeight="1">
      <c r="A14" s="17" t="s">
        <v>51</v>
      </c>
      <c r="B14" s="16" t="s">
        <v>50</v>
      </c>
      <c r="C14" s="43">
        <v>510.7</v>
      </c>
    </row>
    <row r="15" spans="1:3" s="1" customFormat="1" ht="63.75" customHeight="1">
      <c r="A15" s="17" t="s">
        <v>24</v>
      </c>
      <c r="B15" s="16" t="s">
        <v>52</v>
      </c>
      <c r="C15" s="43">
        <v>2.6</v>
      </c>
    </row>
    <row r="16" spans="1:3" s="1" customFormat="1" ht="27.75" customHeight="1">
      <c r="A16" s="18" t="s">
        <v>53</v>
      </c>
      <c r="B16" s="35" t="s">
        <v>41</v>
      </c>
      <c r="C16" s="44">
        <v>5.9</v>
      </c>
    </row>
    <row r="17" spans="1:3" s="1" customFormat="1" ht="56.25" customHeight="1">
      <c r="A17" s="40" t="s">
        <v>72</v>
      </c>
      <c r="B17" s="16" t="s">
        <v>73</v>
      </c>
      <c r="C17" s="52">
        <v>5.3</v>
      </c>
    </row>
    <row r="18" spans="1:3" s="1" customFormat="1" ht="13.5" thickBot="1">
      <c r="A18" s="41" t="s">
        <v>35</v>
      </c>
      <c r="B18" s="42" t="s">
        <v>37</v>
      </c>
      <c r="C18" s="49">
        <f>C19</f>
        <v>2.8</v>
      </c>
    </row>
    <row r="19" spans="1:3" s="1" customFormat="1" ht="12.75">
      <c r="A19" s="25" t="s">
        <v>36</v>
      </c>
      <c r="B19" s="26" t="s">
        <v>38</v>
      </c>
      <c r="C19" s="48">
        <v>2.8</v>
      </c>
    </row>
    <row r="20" spans="1:3" s="1" customFormat="1" ht="13.5" thickBot="1">
      <c r="A20" s="18" t="s">
        <v>45</v>
      </c>
      <c r="B20" s="11" t="s">
        <v>44</v>
      </c>
      <c r="C20" s="44">
        <v>2.8</v>
      </c>
    </row>
    <row r="21" spans="1:3" s="1" customFormat="1" ht="13.5" thickBot="1">
      <c r="A21" s="23" t="s">
        <v>12</v>
      </c>
      <c r="B21" s="24" t="s">
        <v>4</v>
      </c>
      <c r="C21" s="46">
        <f>C22+C25</f>
        <v>8550.3</v>
      </c>
    </row>
    <row r="22" spans="1:3" s="1" customFormat="1" ht="12.75">
      <c r="A22" s="20" t="s">
        <v>15</v>
      </c>
      <c r="B22" s="12" t="s">
        <v>5</v>
      </c>
      <c r="C22" s="47">
        <v>429.4</v>
      </c>
    </row>
    <row r="23" spans="1:3" s="1" customFormat="1" ht="12.75">
      <c r="A23" s="17" t="s">
        <v>18</v>
      </c>
      <c r="B23" s="10" t="s">
        <v>20</v>
      </c>
      <c r="C23" s="43">
        <v>429.4</v>
      </c>
    </row>
    <row r="24" spans="1:3" s="1" customFormat="1" ht="12.75">
      <c r="A24" s="17"/>
      <c r="B24" s="10" t="s">
        <v>21</v>
      </c>
      <c r="C24" s="32"/>
    </row>
    <row r="25" spans="1:3" s="1" customFormat="1" ht="12.75">
      <c r="A25" s="17" t="s">
        <v>13</v>
      </c>
      <c r="B25" s="10" t="s">
        <v>6</v>
      </c>
      <c r="C25" s="43">
        <f>C26+C28</f>
        <v>8120.9</v>
      </c>
    </row>
    <row r="26" spans="1:3" s="1" customFormat="1" ht="24">
      <c r="A26" s="17" t="s">
        <v>16</v>
      </c>
      <c r="B26" s="10" t="s">
        <v>22</v>
      </c>
      <c r="C26" s="43">
        <v>4656.7</v>
      </c>
    </row>
    <row r="27" spans="1:3" s="1" customFormat="1" ht="36">
      <c r="A27" s="17" t="s">
        <v>66</v>
      </c>
      <c r="B27" s="16" t="s">
        <v>23</v>
      </c>
      <c r="C27" s="43">
        <v>4656.7</v>
      </c>
    </row>
    <row r="28" spans="1:3" s="1" customFormat="1" ht="25.5" customHeight="1">
      <c r="A28" s="17" t="s">
        <v>29</v>
      </c>
      <c r="B28" s="16" t="s">
        <v>30</v>
      </c>
      <c r="C28" s="43">
        <v>3464.2</v>
      </c>
    </row>
    <row r="29" spans="1:3" s="1" customFormat="1" ht="40.5" customHeight="1" thickBot="1">
      <c r="A29" s="18" t="s">
        <v>67</v>
      </c>
      <c r="B29" s="35" t="s">
        <v>31</v>
      </c>
      <c r="C29" s="44">
        <v>3464.2</v>
      </c>
    </row>
    <row r="30" spans="1:3" s="1" customFormat="1" ht="13.5" thickBot="1">
      <c r="A30" s="23" t="s">
        <v>14</v>
      </c>
      <c r="B30" s="24" t="s">
        <v>17</v>
      </c>
      <c r="C30" s="46">
        <f>C31</f>
        <v>106.9</v>
      </c>
    </row>
    <row r="31" spans="1:3" s="1" customFormat="1" ht="48.75" thickBot="1">
      <c r="A31" s="18" t="s">
        <v>27</v>
      </c>
      <c r="B31" s="35" t="s">
        <v>28</v>
      </c>
      <c r="C31" s="44">
        <v>106.9</v>
      </c>
    </row>
    <row r="32" spans="1:3" s="31" customFormat="1" ht="24.75" thickBot="1">
      <c r="A32" s="23" t="s">
        <v>32</v>
      </c>
      <c r="B32" s="36" t="s">
        <v>33</v>
      </c>
      <c r="C32" s="53">
        <v>-0.6</v>
      </c>
    </row>
    <row r="33" spans="1:3" s="1" customFormat="1" ht="24.75" thickBot="1">
      <c r="A33" s="25" t="s">
        <v>42</v>
      </c>
      <c r="B33" s="37" t="s">
        <v>34</v>
      </c>
      <c r="C33" s="48">
        <v>-0.6</v>
      </c>
    </row>
    <row r="34" spans="1:3" s="1" customFormat="1" ht="24">
      <c r="A34" s="73" t="s">
        <v>25</v>
      </c>
      <c r="B34" s="74" t="s">
        <v>26</v>
      </c>
      <c r="C34" s="75">
        <f>C39+C37+C35</f>
        <v>815.7</v>
      </c>
    </row>
    <row r="35" spans="1:3" s="1" customFormat="1" ht="48">
      <c r="A35" s="76" t="s">
        <v>96</v>
      </c>
      <c r="B35" s="77" t="s">
        <v>94</v>
      </c>
      <c r="C35" s="50">
        <f>C36</f>
        <v>0.6</v>
      </c>
    </row>
    <row r="36" spans="1:3" s="1" customFormat="1" ht="48">
      <c r="A36" s="76" t="s">
        <v>95</v>
      </c>
      <c r="B36" s="77" t="s">
        <v>97</v>
      </c>
      <c r="C36" s="50">
        <v>0.6</v>
      </c>
    </row>
    <row r="37" spans="1:3" s="1" customFormat="1" ht="48">
      <c r="A37" s="76" t="s">
        <v>78</v>
      </c>
      <c r="B37" s="77" t="s">
        <v>79</v>
      </c>
      <c r="C37" s="50">
        <v>190</v>
      </c>
    </row>
    <row r="38" spans="1:3" s="1" customFormat="1" ht="36">
      <c r="A38" s="76" t="s">
        <v>80</v>
      </c>
      <c r="B38" s="77" t="s">
        <v>81</v>
      </c>
      <c r="C38" s="50">
        <v>190</v>
      </c>
    </row>
    <row r="39" spans="1:3" s="1" customFormat="1" ht="48">
      <c r="A39" s="70" t="s">
        <v>70</v>
      </c>
      <c r="B39" s="33" t="s">
        <v>68</v>
      </c>
      <c r="C39" s="50">
        <v>625.1</v>
      </c>
    </row>
    <row r="40" spans="1:3" s="1" customFormat="1" ht="48">
      <c r="A40" s="70" t="s">
        <v>69</v>
      </c>
      <c r="B40" s="33" t="s">
        <v>68</v>
      </c>
      <c r="C40" s="50">
        <v>625.1</v>
      </c>
    </row>
    <row r="41" spans="1:3" s="1" customFormat="1" ht="24">
      <c r="A41" s="65" t="s">
        <v>39</v>
      </c>
      <c r="B41" s="66" t="s">
        <v>40</v>
      </c>
      <c r="C41" s="67">
        <f>C42+C43</f>
        <v>168.9</v>
      </c>
    </row>
    <row r="42" spans="1:3" s="1" customFormat="1" ht="24">
      <c r="A42" s="68" t="s">
        <v>43</v>
      </c>
      <c r="B42" s="16" t="s">
        <v>61</v>
      </c>
      <c r="C42" s="52">
        <v>108.9</v>
      </c>
    </row>
    <row r="43" spans="1:3" s="1" customFormat="1" ht="12.75">
      <c r="A43" s="68" t="s">
        <v>98</v>
      </c>
      <c r="B43" s="16" t="s">
        <v>99</v>
      </c>
      <c r="C43" s="52">
        <v>60</v>
      </c>
    </row>
    <row r="44" spans="1:3" s="1" customFormat="1" ht="24.75" thickBot="1">
      <c r="A44" s="62" t="s">
        <v>82</v>
      </c>
      <c r="B44" s="63" t="s">
        <v>71</v>
      </c>
      <c r="C44" s="64">
        <f>C45</f>
        <v>1032</v>
      </c>
    </row>
    <row r="45" spans="1:3" s="1" customFormat="1" ht="36">
      <c r="A45" s="20" t="s">
        <v>75</v>
      </c>
      <c r="B45" s="27" t="s">
        <v>74</v>
      </c>
      <c r="C45" s="69">
        <v>1032</v>
      </c>
    </row>
    <row r="46" spans="1:3" s="1" customFormat="1" ht="36">
      <c r="A46" s="71" t="s">
        <v>76</v>
      </c>
      <c r="B46" s="16" t="s">
        <v>77</v>
      </c>
      <c r="C46" s="72">
        <v>1032</v>
      </c>
    </row>
    <row r="47" spans="1:3" s="31" customFormat="1" ht="13.5" thickBot="1">
      <c r="A47" s="62" t="s">
        <v>48</v>
      </c>
      <c r="B47" s="63" t="s">
        <v>49</v>
      </c>
      <c r="C47" s="64">
        <f>C48+C49</f>
        <v>21.3</v>
      </c>
    </row>
    <row r="48" spans="1:3" s="1" customFormat="1" ht="36">
      <c r="A48" s="38" t="s">
        <v>54</v>
      </c>
      <c r="B48" s="39" t="s">
        <v>55</v>
      </c>
      <c r="C48" s="51">
        <v>16.5</v>
      </c>
    </row>
    <row r="49" spans="1:3" s="1" customFormat="1" ht="24">
      <c r="A49" s="40" t="s">
        <v>47</v>
      </c>
      <c r="B49" s="16" t="s">
        <v>46</v>
      </c>
      <c r="C49" s="52">
        <v>4.8</v>
      </c>
    </row>
    <row r="50" spans="1:3" s="1" customFormat="1" ht="13.5" thickBot="1">
      <c r="A50" s="62" t="s">
        <v>100</v>
      </c>
      <c r="B50" s="63" t="s">
        <v>101</v>
      </c>
      <c r="C50" s="64">
        <f>C51</f>
        <v>4.5</v>
      </c>
    </row>
    <row r="51" spans="1:3" s="1" customFormat="1" ht="12.75">
      <c r="A51" s="54" t="s">
        <v>102</v>
      </c>
      <c r="B51" s="16" t="s">
        <v>103</v>
      </c>
      <c r="C51" s="52">
        <v>4.5</v>
      </c>
    </row>
    <row r="52" spans="1:3" s="1" customFormat="1" ht="12.75">
      <c r="A52" s="54"/>
      <c r="B52" s="34" t="s">
        <v>9</v>
      </c>
      <c r="C52" s="58">
        <f>C12+C18+C21+C30+C32+C34+C41+C47+C44+C50</f>
        <v>11226.299999999997</v>
      </c>
    </row>
    <row r="53" spans="1:3" s="1" customFormat="1" ht="12.75">
      <c r="A53" s="56" t="s">
        <v>57</v>
      </c>
      <c r="B53" s="55" t="s">
        <v>56</v>
      </c>
      <c r="C53" s="58">
        <f>C55+C56+C57+C54+C58+C59+C60</f>
        <v>11980.6</v>
      </c>
    </row>
    <row r="54" spans="1:3" s="1" customFormat="1" ht="25.5">
      <c r="A54" s="61" t="s">
        <v>86</v>
      </c>
      <c r="B54" s="59" t="s">
        <v>62</v>
      </c>
      <c r="C54" s="50">
        <v>4007</v>
      </c>
    </row>
    <row r="55" spans="1:3" s="1" customFormat="1" ht="63" customHeight="1">
      <c r="A55" s="54" t="s">
        <v>84</v>
      </c>
      <c r="B55" s="16" t="s">
        <v>63</v>
      </c>
      <c r="C55" s="52">
        <v>51</v>
      </c>
    </row>
    <row r="56" spans="1:3" s="1" customFormat="1" ht="84">
      <c r="A56" s="54" t="s">
        <v>83</v>
      </c>
      <c r="B56" s="16" t="s">
        <v>64</v>
      </c>
      <c r="C56" s="52">
        <v>440.2</v>
      </c>
    </row>
    <row r="57" spans="1:3" s="1" customFormat="1" ht="26.25" customHeight="1">
      <c r="A57" s="54" t="s">
        <v>85</v>
      </c>
      <c r="B57" s="16" t="s">
        <v>65</v>
      </c>
      <c r="C57" s="52">
        <v>159.4</v>
      </c>
    </row>
    <row r="58" spans="1:3" s="1" customFormat="1" ht="34.5" customHeight="1">
      <c r="A58" s="54" t="s">
        <v>88</v>
      </c>
      <c r="B58" s="16" t="s">
        <v>89</v>
      </c>
      <c r="C58" s="52">
        <v>6710</v>
      </c>
    </row>
    <row r="59" spans="1:3" s="1" customFormat="1" ht="81.75" customHeight="1">
      <c r="A59" s="40" t="s">
        <v>91</v>
      </c>
      <c r="B59" s="16" t="s">
        <v>90</v>
      </c>
      <c r="C59" s="52">
        <v>226.5</v>
      </c>
    </row>
    <row r="60" spans="1:3" s="1" customFormat="1" ht="19.5" customHeight="1">
      <c r="A60" s="40" t="s">
        <v>93</v>
      </c>
      <c r="B60" s="16" t="s">
        <v>92</v>
      </c>
      <c r="C60" s="52">
        <v>386.5</v>
      </c>
    </row>
    <row r="61" spans="1:3" ht="13.5" thickBot="1">
      <c r="A61" s="14"/>
      <c r="B61" s="15" t="s">
        <v>19</v>
      </c>
      <c r="C61" s="57">
        <f>C52+C53</f>
        <v>23206.899999999998</v>
      </c>
    </row>
  </sheetData>
  <sheetProtection/>
  <mergeCells count="1">
    <mergeCell ref="A7:C7"/>
  </mergeCells>
  <printOptions/>
  <pageMargins left="0.5905511811023623" right="0" top="0.3937007874015748" bottom="0" header="0.5118110236220472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ЖКХ</cp:lastModifiedBy>
  <cp:lastPrinted>2018-04-09T12:09:44Z</cp:lastPrinted>
  <dcterms:created xsi:type="dcterms:W3CDTF">2004-11-04T06:03:46Z</dcterms:created>
  <dcterms:modified xsi:type="dcterms:W3CDTF">2018-04-09T12:09:47Z</dcterms:modified>
  <cp:category/>
  <cp:version/>
  <cp:contentType/>
  <cp:contentStatus/>
</cp:coreProperties>
</file>