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E7" i="1"/>
  <c r="F7" i="1"/>
  <c r="C7" i="1"/>
  <c r="D9" i="1"/>
  <c r="E9" i="1"/>
  <c r="F9" i="1"/>
  <c r="G9" i="1"/>
  <c r="C8" i="1"/>
  <c r="H8" i="1" s="1"/>
  <c r="G6" i="1" l="1"/>
  <c r="F6" i="1" l="1"/>
  <c r="E6" i="1"/>
  <c r="D6" i="1"/>
  <c r="C10" i="1"/>
  <c r="H10" i="1" l="1"/>
  <c r="C9" i="1"/>
  <c r="H9" i="1" s="1"/>
  <c r="H7" i="1" l="1"/>
  <c r="C6" i="1"/>
  <c r="H6" i="1" s="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<sst xmlns="http://schemas.openxmlformats.org/spreadsheetml/2006/main" count="19" uniqueCount="19">
  <si>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</si>
  <si>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Исполнено</t>
  </si>
  <si>
    <t>ВСЕГО РАСХОДОВ:</t>
  </si>
  <si>
    <t>ПО НАЦИОНАЛЬНОМУ ПРОЕКТУ "КУЛЬТУРА" (A)</t>
  </si>
  <si>
    <t>Федеральный проект "Культурная среда" (A1)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</si>
  <si>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</si>
  <si>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</si>
  <si>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</si>
  <si>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</si>
  <si>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</si>
  <si>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</si>
  <si>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</si>
  <si>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</si>
  <si>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Капитальный ремонт Муниципального учреждения культуры Дом культуры с. Давыдово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</si>
  <si>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</si>
  <si>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</si>
  <si>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на 1 ноября  2020 года, тыс.рублей</t>
  </si>
  <si>
    <t>Выкуп и приобретение жилого помещения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</si>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</sst>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activeCell="D10" sqref="D10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5" t="s">
        <v>18</v>
      </c>
      <c r="B1" s="15"/>
      <c r="C1" s="16"/>
      <c r="D1" s="16"/>
      <c r="E1" s="16"/>
      <c r="F1" s="16"/>
      <c r="G1" s="16"/>
      <c r="H1" s="16"/>
    </row>
    <row r="2" spans="1:8" ht="12" customHeight="1" x14ac:dyDescent="0.3">
      <c r="A2" s="17" t="s">
        <v>16</v>
      </c>
      <c r="B2" s="17"/>
      <c r="C2" s="18"/>
      <c r="D2" s="18"/>
      <c r="E2" s="18"/>
      <c r="F2" s="18"/>
      <c r="G2" s="18"/>
      <c r="H2" s="18"/>
    </row>
    <row r="3" spans="1:8" ht="14.4" x14ac:dyDescent="0.25">
      <c r="A3" s="29" t="s">
        <v>0</v>
      </c>
      <c r="B3" s="30" t="s">
        <v>5</v>
      </c>
      <c r="C3" s="19" t="s">
        <v>6</v>
      </c>
      <c r="D3" s="20"/>
      <c r="E3" s="20"/>
      <c r="F3" s="21"/>
      <c r="G3" s="27" t="s">
        <v>1</v>
      </c>
      <c r="H3" s="12" t="s">
        <v>12</v>
      </c>
    </row>
    <row r="4" spans="1:8" ht="14.4" x14ac:dyDescent="0.3">
      <c r="A4" s="29"/>
      <c r="B4" s="31"/>
      <c r="C4" s="22" t="s">
        <v>7</v>
      </c>
      <c r="D4" s="24" t="s">
        <v>8</v>
      </c>
      <c r="E4" s="25"/>
      <c r="F4" s="26"/>
      <c r="G4" s="28"/>
      <c r="H4" s="13"/>
    </row>
    <row r="5" spans="1:8" ht="53.25" customHeight="1" x14ac:dyDescent="0.25">
      <c r="A5" s="29"/>
      <c r="B5" s="32"/>
      <c r="C5" s="23"/>
      <c r="D5" s="7" t="s">
        <v>9</v>
      </c>
      <c r="E5" s="7" t="s">
        <v>10</v>
      </c>
      <c r="F5" s="7" t="s">
        <v>11</v>
      </c>
      <c r="G5" s="23"/>
      <c r="H5" s="14"/>
    </row>
    <row r="6" spans="1:8" x14ac:dyDescent="0.25">
      <c r="A6" s="2" t="s">
        <v>2</v>
      </c>
      <c r="B6" s="2"/>
      <c r="C6" s="8">
        <f>C7+C9</f>
        <v>2768</v>
      </c>
      <c r="D6" s="8">
        <f t="shared" ref="D6:G6" si="0">D7+D9</f>
        <v>2292.6999999999998</v>
      </c>
      <c r="E6" s="8">
        <f t="shared" si="0"/>
        <v>94.300000000000011</v>
      </c>
      <c r="F6" s="8">
        <f t="shared" si="0"/>
        <v>381</v>
      </c>
      <c r="G6" s="8">
        <f t="shared" si="0"/>
        <v>2678.4</v>
      </c>
      <c r="H6" s="8">
        <f>G6*100/C6</f>
        <v>96.763005780346816</v>
      </c>
    </row>
    <row r="7" spans="1:8" s="4" customFormat="1" x14ac:dyDescent="0.25">
      <c r="A7" s="3" t="s">
        <v>3</v>
      </c>
      <c r="B7" s="3"/>
      <c r="C7" s="9">
        <f>C8</f>
        <v>1272.4000000000001</v>
      </c>
      <c r="D7" s="9">
        <f t="shared" ref="D7:F7" si="1">D8</f>
        <v>827</v>
      </c>
      <c r="E7" s="9">
        <f t="shared" si="1"/>
        <v>71.900000000000006</v>
      </c>
      <c r="F7" s="9">
        <f t="shared" si="1"/>
        <v>373.5</v>
      </c>
      <c r="G7" s="9">
        <f>G8</f>
        <v>1272.4000000000001</v>
      </c>
      <c r="H7" s="8">
        <f t="shared" ref="H7" si="2">G7*100/C7</f>
        <v>100</v>
      </c>
    </row>
    <row r="8" spans="1:8" s="4" customFormat="1" ht="36" x14ac:dyDescent="0.25">
      <c r="A8" s="5" t="s">
        <v>4</v>
      </c>
      <c r="B8" s="5" t="s">
        <v>13</v>
      </c>
      <c r="C8" s="9">
        <f>D8+E8+F8</f>
        <v>1272.4000000000001</v>
      </c>
      <c r="D8" s="9">
        <v>827</v>
      </c>
      <c r="E8" s="9">
        <v>71.900000000000006</v>
      </c>
      <c r="F8" s="9">
        <v>373.5</v>
      </c>
      <c r="G8" s="9">
        <v>1272.4000000000001</v>
      </c>
      <c r="H8" s="8">
        <f t="shared" ref="H8:H10" si="3">G8*100/C8</f>
        <v>100</v>
      </c>
    </row>
    <row r="9" spans="1:8" s="4" customFormat="1" ht="22.8" x14ac:dyDescent="0.25">
      <c r="A9" s="10" t="s">
        <v>14</v>
      </c>
      <c r="B9" s="3"/>
      <c r="C9" s="9">
        <f>C10</f>
        <v>1495.6000000000001</v>
      </c>
      <c r="D9" s="9">
        <f t="shared" ref="D9:G9" si="4">D10</f>
        <v>1465.7</v>
      </c>
      <c r="E9" s="9">
        <f t="shared" si="4"/>
        <v>22.4</v>
      </c>
      <c r="F9" s="9">
        <f t="shared" si="4"/>
        <v>7.5</v>
      </c>
      <c r="G9" s="9">
        <f t="shared" si="4"/>
        <v>1406</v>
      </c>
      <c r="H9" s="8">
        <f t="shared" si="3"/>
        <v>94.009093340465355</v>
      </c>
    </row>
    <row r="10" spans="1:8" s="4" customFormat="1" ht="24" x14ac:dyDescent="0.25">
      <c r="A10" s="11" t="s">
        <v>15</v>
      </c>
      <c r="B10" s="5" t="s">
        <v>17</v>
      </c>
      <c r="C10" s="9">
        <f>D10+E10+F10</f>
        <v>1495.6000000000001</v>
      </c>
      <c r="D10" s="9">
        <v>1465.7</v>
      </c>
      <c r="E10" s="9">
        <v>22.4</v>
      </c>
      <c r="F10" s="9">
        <v>7.5</v>
      </c>
      <c r="G10" s="9">
        <v>1406</v>
      </c>
      <c r="H10" s="8">
        <f t="shared" si="3"/>
        <v>94.009093340465355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2021-02-17T05:39:56Z</dcterms:modified>
</cp:coreProperties>
</file>