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D6" i="1" l="1"/>
  <c r="E6" i="1"/>
  <c r="F6" i="1"/>
  <c r="C6" i="1"/>
  <c r="D9" i="1"/>
  <c r="E9" i="1"/>
  <c r="F9" i="1"/>
  <c r="G9" i="1"/>
  <c r="H9" i="1" s="1"/>
  <c r="C9" i="1"/>
  <c r="H10" i="1"/>
  <c r="D7" i="1" l="1"/>
  <c r="E7" i="1"/>
  <c r="F7" i="1"/>
  <c r="G7" i="1"/>
  <c r="G6" i="1" s="1"/>
  <c r="C8" i="1" l="1"/>
  <c r="H8" i="1" l="1"/>
  <c r="C7" i="1"/>
  <c r="H7" i="1" l="1"/>
  <c r="H6" i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<sst xmlns="http://schemas.openxmlformats.org/spreadsheetml/2006/main" count="17" uniqueCount="17">
  <si>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</si>
  <si>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</si>
  <si>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</si>
  <si>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</si>
  <si>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</si>
  <si>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</si>
  <si>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</si>
  <si>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</si>
  <si>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</si>
  <si>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</si>
  <si>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</si>
  <si>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</si>
  <si>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</si>
  <si>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</si>
  <si>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Федеральный проект "Творческие люди" (А2)</t>
  </si>
  <si>
    <t>ПО НАЦИОНАЛЬНОМУ ПРОЕКТУ "КУЛЬТУРА" (A)</t>
  </si>
  <si>
    <t>на 1 октября 2021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</si>
</sst>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6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3" borderId="2" xfId="1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13" fillId="9" borderId="2" xfId="0" applyFont="1" applyFill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zoomScaleNormal="100" zoomScaleSheetLayoutView="100" workbookViewId="0">
      <pane ySplit="5" topLeftCell="A6" activePane="bottomLeft" state="frozen"/>
      <selection pane="bottomLeft" activeCell="B17" sqref="B17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8" t="s">
        <v>13</v>
      </c>
      <c r="B1" s="18"/>
      <c r="C1" s="19"/>
      <c r="D1" s="19"/>
      <c r="E1" s="19"/>
      <c r="F1" s="19"/>
      <c r="G1" s="19"/>
      <c r="H1" s="19"/>
    </row>
    <row r="2" spans="1:8" ht="12" customHeight="1" x14ac:dyDescent="0.3">
      <c r="A2" s="20" t="s">
        <v>16</v>
      </c>
      <c r="B2" s="20"/>
      <c r="C2" s="21"/>
      <c r="D2" s="21"/>
      <c r="E2" s="21"/>
      <c r="F2" s="21"/>
      <c r="G2" s="21"/>
      <c r="H2" s="21"/>
    </row>
    <row r="3" spans="1:8" ht="14.4" x14ac:dyDescent="0.25">
      <c r="A3" s="32" t="s">
        <v>0</v>
      </c>
      <c r="B3" s="33" t="s">
        <v>3</v>
      </c>
      <c r="C3" s="22" t="s">
        <v>4</v>
      </c>
      <c r="D3" s="23"/>
      <c r="E3" s="23"/>
      <c r="F3" s="24"/>
      <c r="G3" s="30" t="s">
        <v>1</v>
      </c>
      <c r="H3" s="15" t="s">
        <v>10</v>
      </c>
    </row>
    <row r="4" spans="1:8" ht="14.4" x14ac:dyDescent="0.3">
      <c r="A4" s="32"/>
      <c r="B4" s="34"/>
      <c r="C4" s="25" t="s">
        <v>5</v>
      </c>
      <c r="D4" s="27" t="s">
        <v>6</v>
      </c>
      <c r="E4" s="28"/>
      <c r="F4" s="29"/>
      <c r="G4" s="31"/>
      <c r="H4" s="16"/>
    </row>
    <row r="5" spans="1:8" ht="53.25" customHeight="1" x14ac:dyDescent="0.25">
      <c r="A5" s="32"/>
      <c r="B5" s="35"/>
      <c r="C5" s="26"/>
      <c r="D5" s="7" t="s">
        <v>7</v>
      </c>
      <c r="E5" s="7" t="s">
        <v>8</v>
      </c>
      <c r="F5" s="7" t="s">
        <v>9</v>
      </c>
      <c r="G5" s="26"/>
      <c r="H5" s="17"/>
    </row>
    <row r="6" spans="1:8" x14ac:dyDescent="0.25">
      <c r="A6" s="2" t="s">
        <v>2</v>
      </c>
      <c r="B6" s="2"/>
      <c r="C6" s="8">
        <f>C7+C9</f>
        <v>1449.1000000000001</v>
      </c>
      <c r="D6" s="8">
        <f t="shared" ref="D6:G6" si="0">D7+D9</f>
        <v>1318.9</v>
      </c>
      <c r="E6" s="8">
        <f t="shared" si="0"/>
        <v>122.3</v>
      </c>
      <c r="F6" s="8">
        <f t="shared" si="0"/>
        <v>7.9</v>
      </c>
      <c r="G6" s="8">
        <f t="shared" si="0"/>
        <v>716.7</v>
      </c>
      <c r="H6" s="8">
        <f>G6*100/C6</f>
        <v>49.458284452418738</v>
      </c>
    </row>
    <row r="7" spans="1:8" s="4" customFormat="1" ht="22.8" x14ac:dyDescent="0.25">
      <c r="A7" s="10" t="s">
        <v>11</v>
      </c>
      <c r="B7" s="3"/>
      <c r="C7" s="9">
        <f>C8</f>
        <v>1346.0000000000002</v>
      </c>
      <c r="D7" s="9">
        <f t="shared" ref="D7:G7" si="1">D8</f>
        <v>1318.9</v>
      </c>
      <c r="E7" s="9">
        <f t="shared" si="1"/>
        <v>20.2</v>
      </c>
      <c r="F7" s="9">
        <f t="shared" si="1"/>
        <v>6.9</v>
      </c>
      <c r="G7" s="9">
        <f t="shared" si="1"/>
        <v>613.6</v>
      </c>
      <c r="H7" s="8">
        <f t="shared" ref="H7:H10" si="2">G7*100/C7</f>
        <v>45.586924219910841</v>
      </c>
    </row>
    <row r="8" spans="1:8" s="4" customFormat="1" ht="24" x14ac:dyDescent="0.25">
      <c r="A8" s="11" t="s">
        <v>12</v>
      </c>
      <c r="B8" s="5"/>
      <c r="C8" s="9">
        <f>D8+E8+F8</f>
        <v>1346.0000000000002</v>
      </c>
      <c r="D8" s="9">
        <v>1318.9</v>
      </c>
      <c r="E8" s="9">
        <v>20.2</v>
      </c>
      <c r="F8" s="9">
        <v>6.9</v>
      </c>
      <c r="G8" s="9">
        <v>613.6</v>
      </c>
      <c r="H8" s="8">
        <f t="shared" si="2"/>
        <v>45.586924219910841</v>
      </c>
    </row>
    <row r="9" spans="1:8" s="4" customFormat="1" x14ac:dyDescent="0.25">
      <c r="A9" s="10" t="s">
        <v>15</v>
      </c>
      <c r="B9" s="5"/>
      <c r="C9" s="9">
        <f>C10</f>
        <v>103.1</v>
      </c>
      <c r="D9" s="9">
        <f t="shared" ref="D9:G9" si="3">D10</f>
        <v>0</v>
      </c>
      <c r="E9" s="9">
        <f t="shared" si="3"/>
        <v>102.1</v>
      </c>
      <c r="F9" s="9">
        <f t="shared" si="3"/>
        <v>1</v>
      </c>
      <c r="G9" s="9">
        <f t="shared" si="3"/>
        <v>103.1</v>
      </c>
      <c r="H9" s="8">
        <f t="shared" si="2"/>
        <v>100</v>
      </c>
    </row>
    <row r="10" spans="1:8" ht="15.6" x14ac:dyDescent="0.25">
      <c r="A10" s="14" t="s">
        <v>14</v>
      </c>
      <c r="B10" s="12"/>
      <c r="C10" s="13">
        <v>103.1</v>
      </c>
      <c r="D10" s="13">
        <v>0</v>
      </c>
      <c r="E10" s="13">
        <v>102.1</v>
      </c>
      <c r="F10" s="13">
        <v>1</v>
      </c>
      <c r="G10" s="13">
        <v>103.1</v>
      </c>
      <c r="H10" s="8">
        <f t="shared" si="2"/>
        <v>100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2021-09-21T05:43:35Z</dcterms:modified>
</cp:coreProperties>
</file>